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200" windowHeight="11415" tabRatio="806" activeTab="1"/>
  </bookViews>
  <sheets>
    <sheet name="3-Турбота" sheetId="1" r:id="rId1"/>
    <sheet name="п.15 Турботи" sheetId="2" r:id="rId2"/>
  </sheets>
  <definedNames>
    <definedName name="_xlnm.Print_Area" localSheetId="0">'3-Турбота'!$A$1:$E$40</definedName>
    <definedName name="_xlnm.Print_Area" localSheetId="1">'п.15 Турботи'!$A$1:$E$30</definedName>
  </definedNames>
  <calcPr fullCalcOnLoad="1" refMode="R1C1"/>
</workbook>
</file>

<file path=xl/sharedStrings.xml><?xml version="1.0" encoding="utf-8"?>
<sst xmlns="http://schemas.openxmlformats.org/spreadsheetml/2006/main" count="126" uniqueCount="81">
  <si>
    <t>до Дня Перемоги</t>
  </si>
  <si>
    <t>до Дня медичного працівника</t>
  </si>
  <si>
    <t>до  Дня вчителя</t>
  </si>
  <si>
    <t>до Міжнародного дня інваліда</t>
  </si>
  <si>
    <t>до Дня збройних сил України</t>
  </si>
  <si>
    <t>до Дня вшанування учасників ліквідації наслідків аварії на ЧАЕС</t>
  </si>
  <si>
    <t>Заступник міського голови</t>
  </si>
  <si>
    <t>до річниці виводу військ з республіки Афганістан</t>
  </si>
  <si>
    <t>до Дня Боярки та професійних свят</t>
  </si>
  <si>
    <t>Т.П. Кочкова</t>
  </si>
  <si>
    <t>Нагородження ювілярів</t>
  </si>
  <si>
    <t xml:space="preserve">№ </t>
  </si>
  <si>
    <t xml:space="preserve">Заходи </t>
  </si>
  <si>
    <t>Проводити відзначення підприємств та організацій міста, меценатів, які надають фінансову та іншу допомогу інвалідам, багатодітним сім’ям та їх громадським організаціям</t>
  </si>
  <si>
    <t>Протягом року</t>
  </si>
  <si>
    <t>30 ос. х 1000 грн.</t>
  </si>
  <si>
    <t>Надавати фінансову допомогу міським громадським організаціям, діяльність яких має соціальну спрямованість:</t>
  </si>
  <si>
    <t xml:space="preserve"> - Боярській міській організації інвалідів війни, збройних сил та учасників бойових дій</t>
  </si>
  <si>
    <t>6 ос. х 350 грн. х 12 міс.</t>
  </si>
  <si>
    <t xml:space="preserve"> - Боярській міській організації ветеранів війни, праці та ЗСУ</t>
  </si>
  <si>
    <t>Сприяти залученню бюджетних коштів до фінансування соціальних послуг, які надаються в установленому порядку недержавними суб'єктами та фізичними особами згідно з Законом України «Про соціальні послуги» та відповідними нормативно-правовими актами</t>
  </si>
  <si>
    <t>Сприяти забезпеченню інвалідів міста засобами пересування, реабілітації та складного протезування</t>
  </si>
  <si>
    <t>За рахунок інвесторів</t>
  </si>
  <si>
    <t>За додатком</t>
  </si>
  <si>
    <t>Забезпечувати безоплатною правовою допомогою малозахищені верстви м. Боярка</t>
  </si>
  <si>
    <t>За поданням</t>
  </si>
  <si>
    <t>Постійно</t>
  </si>
  <si>
    <t>Серпень</t>
  </si>
  <si>
    <t>Всього:</t>
  </si>
  <si>
    <t>10 ос. х 300 грн.</t>
  </si>
  <si>
    <t>День міста</t>
  </si>
  <si>
    <t>Вирішувати питання щодо надання фінансової підтримки міським громадським організаціям, діяльність яких має соціальну спрямованість</t>
  </si>
  <si>
    <t xml:space="preserve">Сприяти реалізації громадських ініціатив та неприбуткових проектів, спрямованих на надання соціальних послуг найменш захищеним верствам населення </t>
  </si>
  <si>
    <t>Сприяти роботі волонтерських груп, активізувати роботу по обслуговуванню громадян, які потребують допомоги</t>
  </si>
  <si>
    <t>Не потребує</t>
  </si>
  <si>
    <t>Кошти міського бюджету</t>
  </si>
  <si>
    <t>Терміни виконання</t>
  </si>
  <si>
    <t>Джерело фінансування, грн.</t>
  </si>
  <si>
    <t>Проводити інформаційно-роз’яснювальну роботу серед населення щодо змін, нововведень у законодавстві України з питань соціального захисту</t>
  </si>
  <si>
    <t xml:space="preserve">Сприяти ефективній роботі громадських організацій та об’єднань інвалідів і ветеранів міста, надавати їм фінансову підтримку для здійснення їхніх статутних завдань </t>
  </si>
  <si>
    <t>Організовувати проведення заходів щодо відзначення, матеріального заохочення, привітання із святковими датами, ювілеями та визначними подіями в житті соціально активних інвалідів, ветеранів війни та праці, громадян похилого віку</t>
  </si>
  <si>
    <t>Здійснювати постійний контроль за дотриманням підприємствами, організаціями та установами міста чинного законодавства України щодо соціального захисту інвалідів</t>
  </si>
  <si>
    <t>Координувати зусилля виконавчих органів влади, підприємств, установ та організацій незалежно від форм власності у вирішенні питань соціального захисту громадян</t>
  </si>
  <si>
    <t>Організовувати передплату газет для соціально активних та соціально вразливих категорій мешканців міста із числа інвалідів, ветеранів війни та праці, громадян похилого віку</t>
  </si>
  <si>
    <t>протягом року</t>
  </si>
  <si>
    <t xml:space="preserve">Фінансування заходів Програми соціальної підтримки «Турбота» на 2018 рік
</t>
  </si>
  <si>
    <t>Сприяти створенню й організації роботи пунктів прийому гуманітарої допомоги для подальшого збезпечення осіб, що потрапили в складні життєві обставини</t>
  </si>
  <si>
    <t>Висвітлювати інформацію про виконання Програми в засобах масової інформації</t>
  </si>
  <si>
    <t>За рахунок коштів ГО та/чи інших джерел фінансування</t>
  </si>
  <si>
    <t>Забезпечувати осіб з обмеженими фізичними можливостями (інвалідів та інших маломобільних груп) безперешкодного доступу до об’єктів житлового і громадського призначення</t>
  </si>
  <si>
    <t>За рахунок внутрішніх резервів</t>
  </si>
  <si>
    <t>Надавати матеріальну допомогу у вигляді дитячої коляски сім'ї боярчан, в яких народилася трійня</t>
  </si>
  <si>
    <t>Кошти міського бюджету, кошти інвесторів</t>
  </si>
  <si>
    <t>Загальна сума, грн.</t>
  </si>
  <si>
    <t>Надавати щомісячну, щоквартальну або разову матеріальну допомогу окремим соціально незахищеним верствам населення м. Боярка:</t>
  </si>
  <si>
    <t xml:space="preserve">Адресна матеріальна допомога та фінансова підтримка </t>
  </si>
  <si>
    <t>Стипендія міського голови обдарованим дітям та спортсменам-рекордсменам</t>
  </si>
  <si>
    <t>Відзначення за вагомі досягнення таланових людей та творчих колективів міста</t>
  </si>
  <si>
    <t>дітям з  багатодітних родин, малозабезпечених родин та родин, які опинились в складних життєвих обставинах (для підготовки до школи)</t>
  </si>
  <si>
    <t>дітям-сиротам та/або дітям, позбавленим батьківського піклування (для підготовки до школи)</t>
  </si>
  <si>
    <t xml:space="preserve">дітям-інвалідам </t>
  </si>
  <si>
    <t>400 ос. х 500 грн.</t>
  </si>
  <si>
    <t xml:space="preserve">родинам, які опинились в складних життєвих обставинах </t>
  </si>
  <si>
    <t>до Дня працівника ЖКГ</t>
  </si>
  <si>
    <t xml:space="preserve">до Дня Чорнобильської трагедії </t>
  </si>
  <si>
    <t>до Міжнародного дня осіб похилого віку та День ветерана</t>
  </si>
  <si>
    <t>до Дня працівників газового господарства</t>
  </si>
  <si>
    <t>до Дня вихователя і всіх дошкільних працівників</t>
  </si>
  <si>
    <t>до дня Всеукраїнського дня бібліотек</t>
  </si>
  <si>
    <t>до Дня захисника України</t>
  </si>
  <si>
    <t>Надання одноразової допомоги громадянам, які опинилися у складних життєвих обставинах та/або потрапили у надзвичайну ситуацію і внаслідок недостатнього матеріального забезпечення потребують підтримки (депутатський фонд та фонд міського голови)</t>
  </si>
  <si>
    <t xml:space="preserve">Надавати одноразову матеріальну допомогу окремим категоріям громадян з нагоди ювілеїв та відзначення державних, релігійних свят, визначних дат тощо (Додаток 3 рішення) </t>
  </si>
  <si>
    <t>5 сім’ї х 1000 грн. х 12 міс.</t>
  </si>
  <si>
    <t>ветеранам  війни: учасникам бойових дій, інвалідам війни, учасникам війни</t>
  </si>
  <si>
    <t>Допомога до державних, професійних свят, пам’ятних та ювілейних дат</t>
  </si>
  <si>
    <t>Додаток 1</t>
  </si>
  <si>
    <t xml:space="preserve">Додаток 2 
</t>
  </si>
  <si>
    <t>Надання допомоги на поховання особи, яка була зареєстрована в м. Боярка, не досягла пенсійного віку та на момент смерті не працювала, не перебувала на службі, не зареєстрована у Центрі зайнятості, як безробітна, родичам, або особі, яка зобов"язалась поховати померлого</t>
  </si>
  <si>
    <t>180 ос. х 500 грн.</t>
  </si>
  <si>
    <t xml:space="preserve">до рішення 44 сесії Боярської міської ради
VIІ скликання за № 44/1434 від 29.03.2018 року
</t>
  </si>
  <si>
    <t>до рішення 44 сесії Боярської міської ради VIІ скликання за № 44/1434 від 29.03.2018 року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</si>
</sst>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d/mm/yy;@"/>
    <numFmt numFmtId="186" formatCode="[$-419]mmmm\ yyyy;@"/>
    <numFmt numFmtId="187" formatCode="d/m;@"/>
  </numFmts>
  <fonts count="43">
    <font>
      <sz val="10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7" fillId="0" borderId="0" xfId="0" applyFont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 indent="1"/>
    </xf>
    <xf numFmtId="0" fontId="8" fillId="0" borderId="0" xfId="0" applyFont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3" fontId="3" fillId="0" borderId="13" xfId="0" applyNumberFormat="1" applyFont="1" applyFill="1" applyBorder="1" applyAlignment="1">
      <alignment wrapText="1"/>
    </xf>
    <xf numFmtId="0" fontId="3" fillId="0" borderId="13" xfId="0" applyFont="1" applyFill="1" applyBorder="1" applyAlignment="1">
      <alignment horizontal="left" vertical="top" wrapText="1"/>
    </xf>
    <xf numFmtId="3" fontId="3" fillId="0" borderId="14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vertical="top" wrapText="1"/>
    </xf>
    <xf numFmtId="3" fontId="3" fillId="0" borderId="15" xfId="0" applyNumberFormat="1" applyFont="1" applyFill="1" applyBorder="1" applyAlignment="1">
      <alignment horizontal="right" vertical="top" wrapText="1"/>
    </xf>
    <xf numFmtId="185" fontId="3" fillId="0" borderId="13" xfId="0" applyNumberFormat="1" applyFont="1" applyFill="1" applyBorder="1" applyAlignment="1">
      <alignment horizontal="center" vertical="top" wrapText="1"/>
    </xf>
    <xf numFmtId="185" fontId="3" fillId="0" borderId="10" xfId="0" applyNumberFormat="1" applyFont="1" applyBorder="1" applyAlignment="1">
      <alignment horizontal="center" vertical="top" wrapText="1"/>
    </xf>
    <xf numFmtId="185" fontId="3" fillId="0" borderId="10" xfId="0" applyNumberFormat="1" applyFont="1" applyFill="1" applyBorder="1" applyAlignment="1">
      <alignment horizontal="center" vertical="top" wrapText="1"/>
    </xf>
    <xf numFmtId="3" fontId="3" fillId="0" borderId="14" xfId="0" applyNumberFormat="1" applyFont="1" applyFill="1" applyBorder="1" applyAlignment="1">
      <alignment horizontal="right" vertical="top"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left" vertical="top" wrapText="1" indent="1"/>
    </xf>
    <xf numFmtId="185" fontId="3" fillId="0" borderId="20" xfId="0" applyNumberFormat="1" applyFont="1" applyBorder="1" applyAlignment="1">
      <alignment horizontal="center" vertical="top" wrapText="1"/>
    </xf>
    <xf numFmtId="3" fontId="3" fillId="0" borderId="22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 indent="1"/>
    </xf>
    <xf numFmtId="0" fontId="2" fillId="0" borderId="1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3" fontId="8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right" vertical="top" wrapText="1"/>
    </xf>
    <xf numFmtId="0" fontId="4" fillId="0" borderId="10" xfId="0" applyFont="1" applyFill="1" applyBorder="1" applyAlignment="1">
      <alignment horizontal="justify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8" fillId="0" borderId="13" xfId="0" applyFont="1" applyBorder="1" applyAlignment="1">
      <alignment/>
    </xf>
    <xf numFmtId="3" fontId="4" fillId="33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right" vertical="top" wrapText="1"/>
    </xf>
    <xf numFmtId="3" fontId="3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horizontal="justify" vertical="top" wrapText="1"/>
    </xf>
    <xf numFmtId="3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right" vertical="top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view="pageBreakPreview" zoomScale="85" zoomScaleSheetLayoutView="85" zoomScalePageLayoutView="0" workbookViewId="0" topLeftCell="A40">
      <selection activeCell="E6" sqref="E6"/>
    </sheetView>
  </sheetViews>
  <sheetFormatPr defaultColWidth="9.00390625" defaultRowHeight="12.75"/>
  <cols>
    <col min="1" max="1" width="4.75390625" style="40" customWidth="1"/>
    <col min="2" max="2" width="78.375" style="4" customWidth="1"/>
    <col min="3" max="3" width="18.625" style="4" customWidth="1"/>
    <col min="4" max="4" width="48.75390625" style="4" customWidth="1"/>
    <col min="5" max="5" width="19.25390625" style="4" customWidth="1"/>
    <col min="6" max="16384" width="9.125" style="4" customWidth="1"/>
  </cols>
  <sheetData>
    <row r="1" spans="2:4" ht="15.75">
      <c r="B1" s="54" t="s">
        <v>75</v>
      </c>
      <c r="C1" s="54"/>
      <c r="D1" s="54"/>
    </row>
    <row r="2" spans="2:4" ht="36.75" customHeight="1">
      <c r="B2" s="54" t="s">
        <v>79</v>
      </c>
      <c r="C2" s="54"/>
      <c r="D2" s="54"/>
    </row>
    <row r="3" spans="2:4" ht="47.25" customHeight="1" thickBot="1">
      <c r="B3" s="55" t="s">
        <v>45</v>
      </c>
      <c r="C3" s="55"/>
      <c r="D3" s="55"/>
    </row>
    <row r="4" spans="1:5" s="41" customFormat="1" ht="32.25" thickBot="1">
      <c r="A4" s="19" t="s">
        <v>11</v>
      </c>
      <c r="B4" s="20" t="s">
        <v>12</v>
      </c>
      <c r="C4" s="21" t="s">
        <v>36</v>
      </c>
      <c r="D4" s="22" t="s">
        <v>37</v>
      </c>
      <c r="E4" s="19" t="s">
        <v>53</v>
      </c>
    </row>
    <row r="5" spans="1:5" ht="51" customHeight="1">
      <c r="A5" s="17">
        <v>1</v>
      </c>
      <c r="B5" s="16" t="s">
        <v>38</v>
      </c>
      <c r="C5" s="17" t="s">
        <v>26</v>
      </c>
      <c r="D5" s="17" t="s">
        <v>34</v>
      </c>
      <c r="E5" s="42"/>
    </row>
    <row r="6" spans="1:5" ht="49.5" customHeight="1">
      <c r="A6" s="18">
        <v>2</v>
      </c>
      <c r="B6" s="2" t="s">
        <v>41</v>
      </c>
      <c r="C6" s="18" t="s">
        <v>26</v>
      </c>
      <c r="D6" s="18" t="s">
        <v>34</v>
      </c>
      <c r="E6" s="26"/>
    </row>
    <row r="7" spans="1:5" ht="53.25" customHeight="1">
      <c r="A7" s="18">
        <v>3</v>
      </c>
      <c r="B7" s="2" t="s">
        <v>13</v>
      </c>
      <c r="C7" s="18" t="s">
        <v>30</v>
      </c>
      <c r="D7" s="18" t="s">
        <v>34</v>
      </c>
      <c r="E7" s="26"/>
    </row>
    <row r="8" spans="1:5" ht="36.75" customHeight="1">
      <c r="A8" s="18">
        <v>4</v>
      </c>
      <c r="B8" s="2" t="s">
        <v>31</v>
      </c>
      <c r="C8" s="18" t="s">
        <v>14</v>
      </c>
      <c r="D8" s="18" t="s">
        <v>35</v>
      </c>
      <c r="E8" s="26"/>
    </row>
    <row r="9" spans="1:5" ht="48" customHeight="1">
      <c r="A9" s="18">
        <v>5</v>
      </c>
      <c r="B9" s="2" t="s">
        <v>42</v>
      </c>
      <c r="C9" s="18" t="s">
        <v>14</v>
      </c>
      <c r="D9" s="18" t="s">
        <v>34</v>
      </c>
      <c r="E9" s="26"/>
    </row>
    <row r="10" spans="1:5" ht="42" customHeight="1">
      <c r="A10" s="18">
        <v>6</v>
      </c>
      <c r="B10" s="2" t="s">
        <v>33</v>
      </c>
      <c r="C10" s="18" t="s">
        <v>14</v>
      </c>
      <c r="D10" s="18" t="s">
        <v>34</v>
      </c>
      <c r="E10" s="26"/>
    </row>
    <row r="11" spans="1:5" ht="50.25" customHeight="1">
      <c r="A11" s="18">
        <v>7</v>
      </c>
      <c r="B11" s="2" t="s">
        <v>39</v>
      </c>
      <c r="C11" s="18" t="s">
        <v>14</v>
      </c>
      <c r="D11" s="18" t="s">
        <v>35</v>
      </c>
      <c r="E11" s="26"/>
    </row>
    <row r="12" spans="1:5" ht="50.25" customHeight="1">
      <c r="A12" s="18">
        <v>8</v>
      </c>
      <c r="B12" s="2" t="s">
        <v>40</v>
      </c>
      <c r="C12" s="18" t="s">
        <v>14</v>
      </c>
      <c r="D12" s="18" t="s">
        <v>35</v>
      </c>
      <c r="E12" s="26"/>
    </row>
    <row r="13" spans="1:5" ht="38.25" customHeight="1">
      <c r="A13" s="18">
        <v>9</v>
      </c>
      <c r="B13" s="2" t="s">
        <v>32</v>
      </c>
      <c r="C13" s="18" t="s">
        <v>14</v>
      </c>
      <c r="D13" s="18" t="s">
        <v>34</v>
      </c>
      <c r="E13" s="26"/>
    </row>
    <row r="14" spans="1:5" ht="81" customHeight="1">
      <c r="A14" s="18">
        <v>10</v>
      </c>
      <c r="B14" s="2" t="s">
        <v>20</v>
      </c>
      <c r="C14" s="18" t="s">
        <v>14</v>
      </c>
      <c r="D14" s="18" t="s">
        <v>34</v>
      </c>
      <c r="E14" s="26"/>
    </row>
    <row r="15" spans="1:5" ht="38.25" customHeight="1">
      <c r="A15" s="18">
        <v>11</v>
      </c>
      <c r="B15" s="2" t="s">
        <v>21</v>
      </c>
      <c r="C15" s="18" t="s">
        <v>14</v>
      </c>
      <c r="D15" s="18" t="s">
        <v>22</v>
      </c>
      <c r="E15" s="26"/>
    </row>
    <row r="16" spans="1:5" ht="35.25" customHeight="1">
      <c r="A16" s="18">
        <v>12</v>
      </c>
      <c r="B16" s="2" t="s">
        <v>51</v>
      </c>
      <c r="C16" s="18" t="s">
        <v>14</v>
      </c>
      <c r="D16" s="18" t="s">
        <v>52</v>
      </c>
      <c r="E16" s="26"/>
    </row>
    <row r="17" spans="1:5" ht="38.25" customHeight="1">
      <c r="A17" s="18">
        <v>13</v>
      </c>
      <c r="B17" s="2" t="s">
        <v>24</v>
      </c>
      <c r="C17" s="18" t="s">
        <v>14</v>
      </c>
      <c r="D17" s="18" t="s">
        <v>34</v>
      </c>
      <c r="E17" s="26"/>
    </row>
    <row r="18" spans="1:5" ht="49.5" customHeight="1">
      <c r="A18" s="18">
        <v>14</v>
      </c>
      <c r="B18" s="2" t="s">
        <v>43</v>
      </c>
      <c r="C18" s="18" t="s">
        <v>14</v>
      </c>
      <c r="D18" s="18" t="s">
        <v>35</v>
      </c>
      <c r="E18" s="26"/>
    </row>
    <row r="19" spans="1:5" ht="51" customHeight="1">
      <c r="A19" s="18">
        <v>15</v>
      </c>
      <c r="B19" s="2" t="s">
        <v>46</v>
      </c>
      <c r="C19" s="18" t="s">
        <v>14</v>
      </c>
      <c r="D19" s="18" t="s">
        <v>48</v>
      </c>
      <c r="E19" s="26"/>
    </row>
    <row r="20" spans="1:5" ht="60" customHeight="1">
      <c r="A20" s="18">
        <v>16</v>
      </c>
      <c r="B20" s="2" t="s">
        <v>49</v>
      </c>
      <c r="C20" s="18" t="s">
        <v>14</v>
      </c>
      <c r="D20" s="18" t="s">
        <v>50</v>
      </c>
      <c r="E20" s="26"/>
    </row>
    <row r="21" spans="1:5" ht="38.25" customHeight="1">
      <c r="A21" s="18">
        <v>17</v>
      </c>
      <c r="B21" s="2" t="s">
        <v>24</v>
      </c>
      <c r="C21" s="18" t="s">
        <v>14</v>
      </c>
      <c r="D21" s="18" t="s">
        <v>34</v>
      </c>
      <c r="E21" s="26"/>
    </row>
    <row r="22" spans="1:5" ht="54" customHeight="1">
      <c r="A22" s="18">
        <v>18</v>
      </c>
      <c r="B22" s="2" t="s">
        <v>47</v>
      </c>
      <c r="C22" s="18" t="s">
        <v>14</v>
      </c>
      <c r="D22" s="18" t="s">
        <v>34</v>
      </c>
      <c r="E22" s="26"/>
    </row>
    <row r="23" spans="1:5" ht="15.75">
      <c r="A23" s="53" t="s">
        <v>55</v>
      </c>
      <c r="B23" s="53"/>
      <c r="C23" s="53"/>
      <c r="D23" s="53"/>
      <c r="E23" s="43"/>
    </row>
    <row r="24" spans="1:5" ht="31.5">
      <c r="A24" s="44"/>
      <c r="B24" s="23" t="s">
        <v>54</v>
      </c>
      <c r="C24" s="45"/>
      <c r="D24" s="18"/>
      <c r="E24" s="46">
        <f>SUM(E25:E29)</f>
        <v>383000</v>
      </c>
    </row>
    <row r="25" spans="1:5" ht="31.5">
      <c r="A25" s="44"/>
      <c r="B25" s="2" t="s">
        <v>59</v>
      </c>
      <c r="C25" s="18" t="s">
        <v>27</v>
      </c>
      <c r="D25" s="18" t="s">
        <v>15</v>
      </c>
      <c r="E25" s="47">
        <v>30000</v>
      </c>
    </row>
    <row r="26" spans="1:5" ht="24" customHeight="1">
      <c r="A26" s="44"/>
      <c r="B26" s="2" t="s">
        <v>60</v>
      </c>
      <c r="C26" s="18" t="s">
        <v>14</v>
      </c>
      <c r="D26" s="18" t="s">
        <v>78</v>
      </c>
      <c r="E26" s="47">
        <v>90000</v>
      </c>
    </row>
    <row r="27" spans="1:5" ht="31.5">
      <c r="A27" s="44"/>
      <c r="B27" s="2" t="s">
        <v>58</v>
      </c>
      <c r="C27" s="18" t="s">
        <v>27</v>
      </c>
      <c r="D27" s="18" t="s">
        <v>61</v>
      </c>
      <c r="E27" s="47">
        <v>200000</v>
      </c>
    </row>
    <row r="28" spans="1:5" ht="22.5" customHeight="1">
      <c r="A28" s="44"/>
      <c r="B28" s="2" t="s">
        <v>62</v>
      </c>
      <c r="C28" s="18" t="s">
        <v>14</v>
      </c>
      <c r="D28" s="18" t="s">
        <v>72</v>
      </c>
      <c r="E28" s="47">
        <v>60000</v>
      </c>
    </row>
    <row r="29" spans="1:5" ht="21" customHeight="1">
      <c r="A29" s="44"/>
      <c r="B29" s="2" t="s">
        <v>73</v>
      </c>
      <c r="C29" s="18" t="s">
        <v>14</v>
      </c>
      <c r="D29" s="18" t="s">
        <v>29</v>
      </c>
      <c r="E29" s="47">
        <v>3000</v>
      </c>
    </row>
    <row r="30" spans="1:5" ht="31.5">
      <c r="A30" s="44"/>
      <c r="B30" s="23" t="s">
        <v>16</v>
      </c>
      <c r="C30" s="18"/>
      <c r="D30" s="18"/>
      <c r="E30" s="46">
        <f>SUM(E31:E32)</f>
        <v>50400</v>
      </c>
    </row>
    <row r="31" spans="1:5" ht="31.5">
      <c r="A31" s="44"/>
      <c r="B31" s="10" t="s">
        <v>17</v>
      </c>
      <c r="C31" s="24" t="s">
        <v>14</v>
      </c>
      <c r="D31" s="24" t="s">
        <v>18</v>
      </c>
      <c r="E31" s="48">
        <f>6*350*12</f>
        <v>25200</v>
      </c>
    </row>
    <row r="32" spans="1:5" ht="15.75">
      <c r="A32" s="44"/>
      <c r="B32" s="10" t="s">
        <v>19</v>
      </c>
      <c r="C32" s="24" t="s">
        <v>14</v>
      </c>
      <c r="D32" s="24" t="s">
        <v>18</v>
      </c>
      <c r="E32" s="48">
        <f>6*350*12</f>
        <v>25200</v>
      </c>
    </row>
    <row r="33" spans="1:5" ht="64.5" customHeight="1">
      <c r="A33" s="44"/>
      <c r="B33" s="38" t="s">
        <v>71</v>
      </c>
      <c r="C33" s="24" t="s">
        <v>14</v>
      </c>
      <c r="D33" s="24" t="s">
        <v>23</v>
      </c>
      <c r="E33" s="39">
        <v>126000</v>
      </c>
    </row>
    <row r="34" spans="1:5" ht="66.75" customHeight="1">
      <c r="A34" s="44"/>
      <c r="B34" s="38" t="s">
        <v>70</v>
      </c>
      <c r="C34" s="18" t="s">
        <v>14</v>
      </c>
      <c r="D34" s="18" t="s">
        <v>25</v>
      </c>
      <c r="E34" s="39">
        <v>1800000</v>
      </c>
    </row>
    <row r="35" spans="1:5" ht="33.75" customHeight="1">
      <c r="A35" s="44"/>
      <c r="B35" s="49" t="s">
        <v>57</v>
      </c>
      <c r="C35" s="18" t="s">
        <v>14</v>
      </c>
      <c r="D35" s="18" t="s">
        <v>25</v>
      </c>
      <c r="E35" s="46">
        <v>10000</v>
      </c>
    </row>
    <row r="36" spans="1:5" ht="33.75" customHeight="1">
      <c r="A36" s="44"/>
      <c r="B36" s="38" t="s">
        <v>56</v>
      </c>
      <c r="C36" s="18" t="s">
        <v>14</v>
      </c>
      <c r="D36" s="24" t="s">
        <v>25</v>
      </c>
      <c r="E36" s="39">
        <v>80600</v>
      </c>
    </row>
    <row r="37" spans="1:5" ht="73.5" customHeight="1">
      <c r="A37" s="44"/>
      <c r="B37" s="38" t="s">
        <v>77</v>
      </c>
      <c r="C37" s="18" t="s">
        <v>14</v>
      </c>
      <c r="D37" s="24" t="s">
        <v>25</v>
      </c>
      <c r="E37" s="39">
        <v>10000</v>
      </c>
    </row>
    <row r="38" spans="1:5" ht="15.75">
      <c r="A38" s="26"/>
      <c r="B38" s="27"/>
      <c r="C38" s="28"/>
      <c r="D38" s="28"/>
      <c r="E38" s="50">
        <f>E24+E30+E33+E34+E35+E36+E37</f>
        <v>2460000</v>
      </c>
    </row>
    <row r="40" spans="1:4" s="52" customFormat="1" ht="15.75">
      <c r="A40" s="51"/>
      <c r="B40" s="52" t="s">
        <v>6</v>
      </c>
      <c r="D40" s="52" t="s">
        <v>9</v>
      </c>
    </row>
  </sheetData>
  <sheetProtection/>
  <mergeCells count="4">
    <mergeCell ref="A23:D23"/>
    <mergeCell ref="B1:D1"/>
    <mergeCell ref="B2:D2"/>
    <mergeCell ref="B3:D3"/>
  </mergeCells>
  <printOptions/>
  <pageMargins left="0.75" right="0.75" top="0.3" bottom="0.54" header="0.26" footer="0.5"/>
  <pageSetup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tabSelected="1" view="pageBreakPreview" zoomScale="60" zoomScalePageLayoutView="0" workbookViewId="0" topLeftCell="A1">
      <selection activeCell="E11" sqref="E11"/>
    </sheetView>
  </sheetViews>
  <sheetFormatPr defaultColWidth="9.00390625" defaultRowHeight="12.75"/>
  <cols>
    <col min="1" max="1" width="4.00390625" style="4" customWidth="1"/>
    <col min="2" max="2" width="50.00390625" style="4" customWidth="1"/>
    <col min="3" max="3" width="21.125" style="4" customWidth="1"/>
    <col min="4" max="4" width="20.625" style="4" customWidth="1"/>
    <col min="5" max="5" width="12.375" style="4" customWidth="1"/>
    <col min="6" max="6" width="9.125" style="4" customWidth="1"/>
    <col min="7" max="7" width="17.375" style="4" customWidth="1"/>
    <col min="8" max="16384" width="9.125" style="4" customWidth="1"/>
  </cols>
  <sheetData>
    <row r="1" spans="1:5" ht="15.75">
      <c r="A1" s="54"/>
      <c r="B1" s="54"/>
      <c r="C1" s="54"/>
      <c r="D1" s="54"/>
      <c r="E1" s="54"/>
    </row>
    <row r="2" spans="1:5" ht="20.25" customHeight="1">
      <c r="A2" s="1"/>
      <c r="B2" s="1"/>
      <c r="C2" s="59" t="s">
        <v>76</v>
      </c>
      <c r="D2" s="59"/>
      <c r="E2" s="59"/>
    </row>
    <row r="3" spans="1:5" ht="50.25" customHeight="1">
      <c r="A3" s="1"/>
      <c r="B3" s="1"/>
      <c r="C3" s="59" t="s">
        <v>80</v>
      </c>
      <c r="D3" s="59"/>
      <c r="E3" s="59"/>
    </row>
    <row r="4" spans="1:5" ht="16.5" thickBot="1">
      <c r="A4" s="54"/>
      <c r="B4" s="54"/>
      <c r="C4" s="54"/>
      <c r="D4" s="54"/>
      <c r="E4" s="54"/>
    </row>
    <row r="5" spans="1:5" ht="33.75" customHeight="1" thickBot="1">
      <c r="A5" s="56" t="s">
        <v>74</v>
      </c>
      <c r="B5" s="57"/>
      <c r="C5" s="57"/>
      <c r="D5" s="58"/>
      <c r="E5" s="29"/>
    </row>
    <row r="6" spans="1:4" ht="15.75">
      <c r="A6" s="6"/>
      <c r="B6" s="7" t="s">
        <v>7</v>
      </c>
      <c r="C6" s="12">
        <v>43146</v>
      </c>
      <c r="D6" s="15">
        <v>8000</v>
      </c>
    </row>
    <row r="7" spans="1:4" ht="15.75">
      <c r="A7" s="6"/>
      <c r="B7" s="2" t="s">
        <v>64</v>
      </c>
      <c r="C7" s="12">
        <v>43216</v>
      </c>
      <c r="D7" s="15">
        <v>4000</v>
      </c>
    </row>
    <row r="8" spans="1:4" ht="15.75">
      <c r="A8" s="6"/>
      <c r="B8" s="8" t="s">
        <v>63</v>
      </c>
      <c r="C8" s="12">
        <v>43179</v>
      </c>
      <c r="D8" s="9">
        <v>4000</v>
      </c>
    </row>
    <row r="9" spans="1:4" ht="15.75">
      <c r="A9" s="5"/>
      <c r="B9" s="10" t="s">
        <v>0</v>
      </c>
      <c r="C9" s="14">
        <v>43229</v>
      </c>
      <c r="D9" s="11">
        <v>7000</v>
      </c>
    </row>
    <row r="10" spans="1:4" ht="15.75">
      <c r="A10" s="5"/>
      <c r="B10" s="10" t="s">
        <v>1</v>
      </c>
      <c r="C10" s="14">
        <v>43270</v>
      </c>
      <c r="D10" s="11">
        <v>8000</v>
      </c>
    </row>
    <row r="11" spans="1:4" ht="15.75">
      <c r="A11" s="3"/>
      <c r="B11" s="10" t="s">
        <v>66</v>
      </c>
      <c r="C11" s="14">
        <v>43353</v>
      </c>
      <c r="D11" s="11">
        <v>3000</v>
      </c>
    </row>
    <row r="12" spans="1:4" ht="15.75">
      <c r="A12" s="3"/>
      <c r="B12" s="10" t="s">
        <v>8</v>
      </c>
      <c r="C12" s="14">
        <v>43360</v>
      </c>
      <c r="D12" s="11">
        <v>20000</v>
      </c>
    </row>
    <row r="13" spans="1:4" ht="15.75">
      <c r="A13" s="3"/>
      <c r="B13" s="10" t="s">
        <v>67</v>
      </c>
      <c r="C13" s="14">
        <v>43370</v>
      </c>
      <c r="D13" s="11">
        <v>14000</v>
      </c>
    </row>
    <row r="14" spans="1:4" ht="15.75">
      <c r="A14" s="3"/>
      <c r="B14" s="10" t="s">
        <v>68</v>
      </c>
      <c r="C14" s="14">
        <v>43373</v>
      </c>
      <c r="D14" s="11">
        <v>2000</v>
      </c>
    </row>
    <row r="15" spans="1:4" ht="31.5">
      <c r="A15" s="3"/>
      <c r="B15" s="10" t="s">
        <v>65</v>
      </c>
      <c r="C15" s="14">
        <v>43374</v>
      </c>
      <c r="D15" s="11">
        <v>5000</v>
      </c>
    </row>
    <row r="16" spans="1:4" ht="15.75">
      <c r="A16" s="3"/>
      <c r="B16" s="10" t="s">
        <v>2</v>
      </c>
      <c r="C16" s="14">
        <v>43378</v>
      </c>
      <c r="D16" s="11">
        <v>12000</v>
      </c>
    </row>
    <row r="17" spans="1:4" ht="15.75">
      <c r="A17" s="3"/>
      <c r="B17" s="10" t="s">
        <v>69</v>
      </c>
      <c r="C17" s="14">
        <v>43387</v>
      </c>
      <c r="D17" s="11">
        <v>10000</v>
      </c>
    </row>
    <row r="18" spans="1:4" ht="15.75">
      <c r="A18" s="3"/>
      <c r="B18" s="10" t="s">
        <v>3</v>
      </c>
      <c r="C18" s="14">
        <v>43437</v>
      </c>
      <c r="D18" s="11">
        <v>10000</v>
      </c>
    </row>
    <row r="19" spans="1:4" ht="15.75">
      <c r="A19" s="3"/>
      <c r="B19" s="10" t="s">
        <v>4</v>
      </c>
      <c r="C19" s="14">
        <v>43440</v>
      </c>
      <c r="D19" s="11">
        <v>6000</v>
      </c>
    </row>
    <row r="20" spans="1:4" ht="31.5">
      <c r="A20" s="3"/>
      <c r="B20" s="10" t="s">
        <v>5</v>
      </c>
      <c r="C20" s="14">
        <v>43448</v>
      </c>
      <c r="D20" s="11">
        <v>8000</v>
      </c>
    </row>
    <row r="21" spans="1:4" ht="15.75">
      <c r="A21" s="30"/>
      <c r="B21" s="25" t="s">
        <v>10</v>
      </c>
      <c r="C21" s="31" t="s">
        <v>44</v>
      </c>
      <c r="D21" s="32">
        <v>5000</v>
      </c>
    </row>
    <row r="22" spans="1:7" ht="15.75">
      <c r="A22" s="33"/>
      <c r="B22" s="34" t="s">
        <v>28</v>
      </c>
      <c r="C22" s="13"/>
      <c r="D22" s="37">
        <f>SUM(D6:D21)</f>
        <v>126000</v>
      </c>
      <c r="G22" s="36"/>
    </row>
    <row r="23" ht="26.25" customHeight="1"/>
    <row r="25" spans="2:4" ht="15.75">
      <c r="B25" s="35" t="s">
        <v>6</v>
      </c>
      <c r="D25" s="35" t="s">
        <v>9</v>
      </c>
    </row>
  </sheetData>
  <sheetProtection/>
  <mergeCells count="5">
    <mergeCell ref="A1:E1"/>
    <mergeCell ref="A4:E4"/>
    <mergeCell ref="A5:D5"/>
    <mergeCell ref="C2:E2"/>
    <mergeCell ref="C3:E3"/>
  </mergeCells>
  <printOptions/>
  <pageMargins left="0.75" right="0.75" top="1" bottom="1" header="0.5" footer="0.5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1</cp:lastModifiedBy>
  <cp:lastPrinted>2018-04-03T07:53:11Z</cp:lastPrinted>
  <dcterms:created xsi:type="dcterms:W3CDTF">2010-12-31T18:58:58Z</dcterms:created>
  <dcterms:modified xsi:type="dcterms:W3CDTF">2018-04-03T07:53:18Z</dcterms:modified>
  <cp:category/>
  <cp:version/>
  <cp:contentType/>
  <cp:contentStatus/>
</cp:coreProperties>
</file>